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GELİR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<sst xmlns="http://schemas.openxmlformats.org/spreadsheetml/2006/main" count="38" uniqueCount="28">
  <si>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TOPLAM  (Total)</t>
  </si>
  <si>
    <t>Kaynak : Türkiye İstatistik Kurumu , Merkez Bankası , Kültür ve Turizm Bakanlığı</t>
  </si>
  <si>
    <t>Source : TurkStat, Central Bank, Ministry of Culture and Tourism</t>
  </si>
  <si>
    <r>
      <t xml:space="preserve">OCAK                      </t>
    </r>
    <r>
      <rPr>
        <sz val="14"/>
        <rFont val="Arial Tur"/>
        <family val="0"/>
      </rPr>
      <t>January</t>
    </r>
  </si>
  <si>
    <r>
      <t xml:space="preserve">ŞUBAT                  </t>
    </r>
    <r>
      <rPr>
        <sz val="14"/>
        <rFont val="Arial Tur"/>
        <family val="0"/>
      </rPr>
      <t>February</t>
    </r>
  </si>
  <si>
    <r>
      <t xml:space="preserve">MART                   </t>
    </r>
    <r>
      <rPr>
        <sz val="14"/>
        <rFont val="Arial Tur"/>
        <family val="0"/>
      </rPr>
      <t>March</t>
    </r>
  </si>
  <si>
    <r>
      <t xml:space="preserve">MAYIS                     </t>
    </r>
    <r>
      <rPr>
        <sz val="14"/>
        <rFont val="Arial Tur"/>
        <family val="0"/>
      </rPr>
      <t>May</t>
    </r>
  </si>
  <si>
    <r>
      <t xml:space="preserve">HAZİRAN                        </t>
    </r>
    <r>
      <rPr>
        <sz val="14"/>
        <rFont val="Arial Tur"/>
        <family val="0"/>
      </rPr>
      <t>June</t>
    </r>
  </si>
  <si>
    <r>
      <t xml:space="preserve">TEMMUZ                     </t>
    </r>
    <r>
      <rPr>
        <sz val="14"/>
        <rFont val="Arial Tur"/>
        <family val="0"/>
      </rPr>
      <t>July</t>
    </r>
  </si>
  <si>
    <r>
      <t xml:space="preserve">AĞUSTOS                      </t>
    </r>
    <r>
      <rPr>
        <sz val="14"/>
        <rFont val="Arial Tur"/>
        <family val="0"/>
      </rPr>
      <t>August</t>
    </r>
  </si>
  <si>
    <r>
      <t xml:space="preserve">EYLÜL                    </t>
    </r>
    <r>
      <rPr>
        <sz val="14"/>
        <rFont val="Arial Tur"/>
        <family val="0"/>
      </rPr>
      <t>September</t>
    </r>
  </si>
  <si>
    <r>
      <t xml:space="preserve">EKİM                           </t>
    </r>
    <r>
      <rPr>
        <sz val="14"/>
        <rFont val="Arial Tur"/>
        <family val="0"/>
      </rPr>
      <t>October</t>
    </r>
  </si>
  <si>
    <r>
      <t xml:space="preserve">KASIM                            </t>
    </r>
    <r>
      <rPr>
        <sz val="14"/>
        <rFont val="Arial Tur"/>
        <family val="0"/>
      </rPr>
      <t>November</t>
    </r>
  </si>
  <si>
    <r>
      <t xml:space="preserve">ARALIK                            </t>
    </r>
    <r>
      <rPr>
        <sz val="14"/>
        <rFont val="Arial Tur"/>
        <family val="0"/>
      </rPr>
      <t>December</t>
    </r>
  </si>
  <si>
    <r>
      <t xml:space="preserve">NİSAN              
</t>
    </r>
    <r>
      <rPr>
        <sz val="14"/>
        <rFont val="Arial Tur"/>
        <family val="0"/>
      </rPr>
      <t>April</t>
    </r>
  </si>
  <si>
    <t>AYLAR</t>
  </si>
  <si>
    <t>2020/2019 (%)</t>
  </si>
  <si>
    <t>2021/2020 (%)</t>
  </si>
  <si>
    <t>2022/2021 (%)</t>
  </si>
  <si>
    <r>
      <t xml:space="preserve">TURİZM GELİRİ </t>
    </r>
    <r>
      <rPr>
        <b/>
        <sz val="18"/>
        <color indexed="10"/>
        <rFont val="Arial Tur"/>
        <family val="0"/>
      </rPr>
      <t>(Bin $)</t>
    </r>
    <r>
      <rPr>
        <b/>
        <sz val="22"/>
        <color indexed="10"/>
        <rFont val="Arial Tur"/>
        <family val="0"/>
      </rPr>
      <t xml:space="preserve">
</t>
    </r>
    <r>
      <rPr>
        <sz val="22"/>
        <color indexed="10"/>
        <rFont val="Arial Tur"/>
        <family val="0"/>
      </rPr>
      <t>Tourism Receipts</t>
    </r>
    <r>
      <rPr>
        <b/>
        <sz val="22"/>
        <color indexed="10"/>
        <rFont val="Arial Tur"/>
        <family val="0"/>
      </rPr>
      <t xml:space="preserve"> </t>
    </r>
    <r>
      <rPr>
        <b/>
        <sz val="18"/>
        <color indexed="10"/>
        <rFont val="Arial Tur"/>
        <family val="0"/>
      </rPr>
      <t>(Thousand $)</t>
    </r>
  </si>
  <si>
    <t>2023/2022 (%)</t>
  </si>
  <si>
    <t>3 Aylık Toplam (3 Months Total)</t>
  </si>
  <si>
    <t>6 Aylık Toplam (6 Months Total)</t>
  </si>
  <si>
    <t>9 Aylık Toplam (9 Months Total)</t>
  </si>
  <si>
    <t>12 Aylık Toplam (12 Months Total)</t>
  </si>
  <si>
    <t>2024/2023 (%)</t>
  </si>
  <si>
    <r>
      <t xml:space="preserve">YILLAR 
</t>
    </r>
    <r>
      <rPr>
        <b/>
        <sz val="16"/>
        <rFont val="Arial Tur"/>
        <family val="0"/>
      </rPr>
      <t>(Years)</t>
    </r>
  </si>
  <si>
    <t>DEĞİŞİM ORANI (%) 
(Rate of Change)</t>
  </si>
</sst>
</file>

<file path=xl/styles.xml><?xml version="1.0" encoding="utf-8"?>
<styleSheet xmlns="http://schemas.openxmlformats.org/spreadsheetml/2006/main">
  <numFmts count="4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\ ###.0"/>
    <numFmt numFmtId="181" formatCode="0.00000"/>
    <numFmt numFmtId="182" formatCode="0.0000"/>
    <numFmt numFmtId="183" formatCode="0.000"/>
    <numFmt numFmtId="184" formatCode="0.0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###\ ###\ ###\ ###\ ###"/>
    <numFmt numFmtId="189" formatCode="0.000000"/>
    <numFmt numFmtId="190" formatCode="0.00000000"/>
    <numFmt numFmtId="191" formatCode="0.0000000"/>
    <numFmt numFmtId="192" formatCode="###\ ###\ ###\ ###"/>
    <numFmt numFmtId="193" formatCode="[$-41F]d\ mmmm\ yyyy\ dddd"/>
    <numFmt numFmtId="194" formatCode="###\ ###\ ###"/>
    <numFmt numFmtId="195" formatCode="###.0\ ###\ ###"/>
    <numFmt numFmtId="196" formatCode="###.00\ ###\ ###"/>
    <numFmt numFmtId="197" formatCode="###.000\ ###\ ###"/>
    <numFmt numFmtId="198" formatCode="###.\ ###\ ###"/>
    <numFmt numFmtId="199" formatCode="##.\ ###\ ###"/>
    <numFmt numFmtId="200" formatCode="#.\ ###\ ###"/>
  </numFmts>
  <fonts count="51">
    <font>
      <sz val="10"/>
      <name val="Arial Tur"/>
      <family val="0"/>
    </font>
    <font>
      <b/>
      <sz val="10"/>
      <color indexed="12"/>
      <name val="Arial Tur"/>
      <family val="0"/>
    </font>
    <font>
      <sz val="14"/>
      <name val="Arial Tur"/>
      <family val="0"/>
    </font>
    <font>
      <b/>
      <sz val="14"/>
      <name val="Arial Tur"/>
      <family val="0"/>
    </font>
    <font>
      <b/>
      <sz val="16"/>
      <name val="Arial Tur"/>
      <family val="0"/>
    </font>
    <font>
      <b/>
      <sz val="22"/>
      <color indexed="10"/>
      <name val="Arial Tur"/>
      <family val="0"/>
    </font>
    <font>
      <b/>
      <sz val="18"/>
      <name val="Arial Tur"/>
      <family val="0"/>
    </font>
    <font>
      <b/>
      <sz val="18"/>
      <color indexed="8"/>
      <name val="Arial Tur"/>
      <family val="2"/>
    </font>
    <font>
      <sz val="22"/>
      <color indexed="10"/>
      <name val="Arial Tur"/>
      <family val="0"/>
    </font>
    <font>
      <b/>
      <i/>
      <sz val="16"/>
      <name val="Arial Tur"/>
      <family val="0"/>
    </font>
    <font>
      <b/>
      <sz val="18"/>
      <color indexed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10"/>
      <name val="Arial Tur"/>
      <family val="0"/>
    </font>
    <font>
      <b/>
      <sz val="14"/>
      <color indexed="10"/>
      <name val="Arial Tur"/>
      <family val="0"/>
    </font>
    <font>
      <b/>
      <sz val="16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6"/>
      <color rgb="FFFF0000"/>
      <name val="Arial Tur"/>
      <family val="0"/>
    </font>
    <font>
      <b/>
      <sz val="14"/>
      <color rgb="FFFF0000"/>
      <name val="Arial Tur"/>
      <family val="0"/>
    </font>
    <font>
      <b/>
      <sz val="16"/>
      <color rgb="FFFF0000"/>
      <name val="Arial Tu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194" fontId="4" fillId="34" borderId="12" xfId="0" applyNumberFormat="1" applyFont="1" applyFill="1" applyBorder="1" applyAlignment="1">
      <alignment horizontal="right" vertical="center"/>
    </xf>
    <xf numFmtId="194" fontId="4" fillId="34" borderId="13" xfId="0" applyNumberFormat="1" applyFont="1" applyFill="1" applyBorder="1" applyAlignment="1">
      <alignment horizontal="right" vertical="center"/>
    </xf>
    <xf numFmtId="194" fontId="4" fillId="34" borderId="14" xfId="0" applyNumberFormat="1" applyFont="1" applyFill="1" applyBorder="1" applyAlignment="1">
      <alignment horizontal="right" vertical="center"/>
    </xf>
    <xf numFmtId="0" fontId="7" fillId="34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vertical="center" wrapText="1"/>
    </xf>
    <xf numFmtId="0" fontId="3" fillId="34" borderId="17" xfId="0" applyFont="1" applyFill="1" applyBorder="1" applyAlignment="1">
      <alignment vertical="center" wrapText="1"/>
    </xf>
    <xf numFmtId="194" fontId="4" fillId="34" borderId="18" xfId="0" applyNumberFormat="1" applyFont="1" applyFill="1" applyBorder="1" applyAlignment="1">
      <alignment horizontal="right" vertical="center"/>
    </xf>
    <xf numFmtId="184" fontId="9" fillId="0" borderId="10" xfId="0" applyNumberFormat="1" applyFont="1" applyFill="1" applyBorder="1" applyAlignment="1">
      <alignment horizontal="right" vertical="center"/>
    </xf>
    <xf numFmtId="184" fontId="48" fillId="0" borderId="10" xfId="0" applyNumberFormat="1" applyFont="1" applyFill="1" applyBorder="1" applyAlignment="1">
      <alignment horizontal="right" vertical="center"/>
    </xf>
    <xf numFmtId="0" fontId="4" fillId="34" borderId="19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184" fontId="9" fillId="0" borderId="17" xfId="0" applyNumberFormat="1" applyFont="1" applyFill="1" applyBorder="1" applyAlignment="1">
      <alignment horizontal="right" vertical="center"/>
    </xf>
    <xf numFmtId="0" fontId="49" fillId="34" borderId="17" xfId="0" applyFont="1" applyFill="1" applyBorder="1" applyAlignment="1">
      <alignment vertical="center" wrapText="1"/>
    </xf>
    <xf numFmtId="194" fontId="50" fillId="34" borderId="14" xfId="0" applyNumberFormat="1" applyFont="1" applyFill="1" applyBorder="1" applyAlignment="1">
      <alignment horizontal="right" vertical="center"/>
    </xf>
    <xf numFmtId="194" fontId="50" fillId="34" borderId="12" xfId="0" applyNumberFormat="1" applyFont="1" applyFill="1" applyBorder="1" applyAlignment="1">
      <alignment horizontal="right" vertical="center"/>
    </xf>
    <xf numFmtId="184" fontId="48" fillId="0" borderId="17" xfId="0" applyNumberFormat="1" applyFont="1" applyFill="1" applyBorder="1" applyAlignment="1">
      <alignment horizontal="right" vertical="center"/>
    </xf>
    <xf numFmtId="0" fontId="4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vertical="center" wrapText="1"/>
    </xf>
    <xf numFmtId="194" fontId="4" fillId="34" borderId="21" xfId="0" applyNumberFormat="1" applyFont="1" applyFill="1" applyBorder="1" applyAlignment="1">
      <alignment horizontal="right" vertical="center"/>
    </xf>
    <xf numFmtId="194" fontId="4" fillId="34" borderId="11" xfId="0" applyNumberFormat="1" applyFont="1" applyFill="1" applyBorder="1" applyAlignment="1">
      <alignment horizontal="right" vertical="center"/>
    </xf>
    <xf numFmtId="184" fontId="9" fillId="0" borderId="18" xfId="0" applyNumberFormat="1" applyFont="1" applyFill="1" applyBorder="1" applyAlignment="1">
      <alignment horizontal="right" vertical="center"/>
    </xf>
    <xf numFmtId="184" fontId="9" fillId="0" borderId="22" xfId="0" applyNumberFormat="1" applyFont="1" applyFill="1" applyBorder="1" applyAlignment="1">
      <alignment horizontal="right" vertical="center"/>
    </xf>
    <xf numFmtId="184" fontId="48" fillId="0" borderId="23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/>
    </xf>
    <xf numFmtId="0" fontId="3" fillId="33" borderId="24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70" zoomScaleNormal="70" zoomScaleSheetLayoutView="70" workbookViewId="0" topLeftCell="A1">
      <selection activeCell="P11" sqref="P11"/>
    </sheetView>
  </sheetViews>
  <sheetFormatPr defaultColWidth="9.00390625" defaultRowHeight="12.75"/>
  <cols>
    <col min="1" max="1" width="26.00390625" style="0" customWidth="1"/>
    <col min="2" max="3" width="26.125" style="0" hidden="1" customWidth="1"/>
    <col min="4" max="5" width="26.125" style="0" bestFit="1" customWidth="1"/>
    <col min="6" max="7" width="26.125" style="0" customWidth="1"/>
    <col min="8" max="9" width="26.125" style="0" hidden="1" customWidth="1"/>
    <col min="10" max="10" width="26.125" style="0" bestFit="1" customWidth="1"/>
    <col min="11" max="11" width="25.25390625" style="5" customWidth="1"/>
    <col min="12" max="12" width="25.125" style="5" customWidth="1"/>
    <col min="13" max="53" width="9.125" style="5" customWidth="1"/>
    <col min="54" max="67" width="9.125" style="2" customWidth="1"/>
  </cols>
  <sheetData>
    <row r="1" spans="1:12" ht="45.75" customHeight="1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2" ht="6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8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7" ht="4.5" customHeight="1" thickBot="1">
      <c r="A4" s="1"/>
      <c r="B4" s="1"/>
      <c r="C4" s="1"/>
      <c r="D4" s="1"/>
      <c r="E4" s="1"/>
      <c r="F4" s="1"/>
      <c r="G4" s="1"/>
    </row>
    <row r="5" spans="1:12" ht="67.5" customHeight="1" thickBot="1">
      <c r="A5" s="37" t="s">
        <v>15</v>
      </c>
      <c r="B5" s="40" t="s">
        <v>26</v>
      </c>
      <c r="C5" s="41"/>
      <c r="D5" s="41"/>
      <c r="E5" s="41"/>
      <c r="F5" s="41"/>
      <c r="G5" s="41"/>
      <c r="H5" s="40" t="s">
        <v>27</v>
      </c>
      <c r="I5" s="41"/>
      <c r="J5" s="41"/>
      <c r="K5" s="41"/>
      <c r="L5" s="42"/>
    </row>
    <row r="6" spans="1:12" ht="48" customHeight="1" thickBot="1">
      <c r="A6" s="38"/>
      <c r="B6" s="11">
        <v>2019</v>
      </c>
      <c r="C6" s="7">
        <v>2020</v>
      </c>
      <c r="D6" s="7">
        <v>2021</v>
      </c>
      <c r="E6" s="7">
        <v>2022</v>
      </c>
      <c r="F6" s="19">
        <v>2023</v>
      </c>
      <c r="G6" s="19">
        <v>2024</v>
      </c>
      <c r="H6" s="20" t="s">
        <v>16</v>
      </c>
      <c r="I6" s="21" t="s">
        <v>17</v>
      </c>
      <c r="J6" s="21" t="s">
        <v>18</v>
      </c>
      <c r="K6" s="21" t="s">
        <v>20</v>
      </c>
      <c r="L6" s="21" t="s">
        <v>25</v>
      </c>
    </row>
    <row r="7" spans="1:12" ht="33" customHeight="1" thickBot="1">
      <c r="A7" s="39"/>
      <c r="B7" s="12" t="s">
        <v>0</v>
      </c>
      <c r="C7" s="6" t="s">
        <v>0</v>
      </c>
      <c r="D7" s="6" t="s">
        <v>0</v>
      </c>
      <c r="E7" s="18" t="s">
        <v>0</v>
      </c>
      <c r="F7" s="18" t="s">
        <v>0</v>
      </c>
      <c r="G7" s="18" t="s">
        <v>0</v>
      </c>
      <c r="H7" s="27" t="s">
        <v>0</v>
      </c>
      <c r="I7" s="4" t="s">
        <v>0</v>
      </c>
      <c r="J7" s="4" t="s">
        <v>0</v>
      </c>
      <c r="K7" s="4" t="s">
        <v>0</v>
      </c>
      <c r="L7" s="4" t="s">
        <v>0</v>
      </c>
    </row>
    <row r="8" spans="1:12" ht="39.75" customHeight="1">
      <c r="A8" s="13" t="s">
        <v>3</v>
      </c>
      <c r="B8" s="9">
        <v>1667924</v>
      </c>
      <c r="C8" s="8">
        <v>2130776</v>
      </c>
      <c r="D8" s="8">
        <v>839903</v>
      </c>
      <c r="E8" s="8">
        <v>2094344</v>
      </c>
      <c r="F8" s="8">
        <v>3182416</v>
      </c>
      <c r="G8" s="8">
        <v>3194819</v>
      </c>
      <c r="H8" s="22">
        <f>((C8-B8)/B8)*100</f>
        <v>27.750185260239675</v>
      </c>
      <c r="I8" s="16">
        <f>((D8-C8)/C8)*100</f>
        <v>-60.58229490101259</v>
      </c>
      <c r="J8" s="16">
        <f>((E8-D8)/D8)*100</f>
        <v>149.35546128541034</v>
      </c>
      <c r="K8" s="16">
        <f>((F8-E8)/E8)*100</f>
        <v>51.95287880119025</v>
      </c>
      <c r="L8" s="16">
        <f>((G8-F8)/F8)*100</f>
        <v>0.38973534572475754</v>
      </c>
    </row>
    <row r="9" spans="1:12" ht="39.75" customHeight="1">
      <c r="A9" s="14" t="s">
        <v>4</v>
      </c>
      <c r="B9" s="10">
        <v>1423331</v>
      </c>
      <c r="C9" s="8">
        <v>1735283</v>
      </c>
      <c r="D9" s="8">
        <v>726046</v>
      </c>
      <c r="E9" s="8">
        <v>1782621</v>
      </c>
      <c r="F9" s="8">
        <v>2433704</v>
      </c>
      <c r="G9" s="8">
        <v>2640392</v>
      </c>
      <c r="H9" s="22">
        <f aca="true" t="shared" si="0" ref="H9:H22">((C9-B9)/B9)*100</f>
        <v>21.91703827149131</v>
      </c>
      <c r="I9" s="16">
        <f aca="true" t="shared" si="1" ref="I9:I22">((D9-C9)/C9)*100</f>
        <v>-58.159792955961656</v>
      </c>
      <c r="J9" s="16">
        <f aca="true" t="shared" si="2" ref="J9:J22">((E9-D9)/D9)*100</f>
        <v>145.52452599422074</v>
      </c>
      <c r="K9" s="16">
        <f aca="true" t="shared" si="3" ref="K9:K23">((F9-E9)/E9)*100</f>
        <v>36.523916188578504</v>
      </c>
      <c r="L9" s="16">
        <f aca="true" t="shared" si="4" ref="L9:L23">((G9-F9)/F9)*100</f>
        <v>8.492733709604783</v>
      </c>
    </row>
    <row r="10" spans="1:12" ht="48" customHeight="1">
      <c r="A10" s="14" t="s">
        <v>5</v>
      </c>
      <c r="B10" s="10">
        <v>1753166</v>
      </c>
      <c r="C10" s="8">
        <v>909789</v>
      </c>
      <c r="D10" s="8">
        <v>1060478</v>
      </c>
      <c r="E10" s="8">
        <v>2427307</v>
      </c>
      <c r="F10" s="8">
        <v>2718047</v>
      </c>
      <c r="G10" s="8">
        <v>2949590</v>
      </c>
      <c r="H10" s="22">
        <f t="shared" si="0"/>
        <v>-48.105940909189435</v>
      </c>
      <c r="I10" s="16">
        <f t="shared" si="1"/>
        <v>16.563071217611995</v>
      </c>
      <c r="J10" s="16">
        <f t="shared" si="2"/>
        <v>128.88801087811345</v>
      </c>
      <c r="K10" s="16">
        <f t="shared" si="3"/>
        <v>11.977883308539052</v>
      </c>
      <c r="L10" s="16">
        <f t="shared" si="4"/>
        <v>8.518726865282316</v>
      </c>
    </row>
    <row r="11" spans="1:12" ht="48" customHeight="1">
      <c r="A11" s="23" t="s">
        <v>21</v>
      </c>
      <c r="B11" s="24">
        <f>SUM(B8:B10)</f>
        <v>4844421</v>
      </c>
      <c r="C11" s="25">
        <f>SUM(C8:C10)</f>
        <v>4775848</v>
      </c>
      <c r="D11" s="25">
        <f>SUM(D8:D10)</f>
        <v>2626427</v>
      </c>
      <c r="E11" s="25">
        <f>SUM(E8:E10)</f>
        <v>6304272</v>
      </c>
      <c r="F11" s="25">
        <f>SUM(F8:F10)</f>
        <v>8334167</v>
      </c>
      <c r="G11" s="25">
        <f>SUM(G8:G10)</f>
        <v>8784801</v>
      </c>
      <c r="H11" s="26">
        <f t="shared" si="0"/>
        <v>-1.4155045566848958</v>
      </c>
      <c r="I11" s="17">
        <f t="shared" si="1"/>
        <v>-45.006059656839994</v>
      </c>
      <c r="J11" s="17">
        <f>((E11-D11)/D11)*100</f>
        <v>140.0322567503304</v>
      </c>
      <c r="K11" s="17">
        <f t="shared" si="3"/>
        <v>32.19872175566029</v>
      </c>
      <c r="L11" s="17">
        <f t="shared" si="4"/>
        <v>5.407067077009616</v>
      </c>
    </row>
    <row r="12" spans="1:12" ht="48" customHeight="1">
      <c r="A12" s="14" t="s">
        <v>14</v>
      </c>
      <c r="B12" s="10">
        <v>2291805</v>
      </c>
      <c r="C12" s="8">
        <v>176667</v>
      </c>
      <c r="D12" s="8">
        <v>999493</v>
      </c>
      <c r="E12" s="8">
        <v>2535445</v>
      </c>
      <c r="F12" s="8">
        <v>3342756</v>
      </c>
      <c r="G12" s="8"/>
      <c r="H12" s="22">
        <f t="shared" si="0"/>
        <v>-92.2913598670044</v>
      </c>
      <c r="I12" s="16">
        <f t="shared" si="1"/>
        <v>465.74968726474106</v>
      </c>
      <c r="J12" s="16">
        <f t="shared" si="2"/>
        <v>153.67311226791983</v>
      </c>
      <c r="K12" s="16">
        <f t="shared" si="3"/>
        <v>31.84099832573769</v>
      </c>
      <c r="L12" s="16"/>
    </row>
    <row r="13" spans="1:12" ht="44.25" customHeight="1">
      <c r="A13" s="14" t="s">
        <v>6</v>
      </c>
      <c r="B13" s="10">
        <v>3026039</v>
      </c>
      <c r="C13" s="8">
        <v>197513</v>
      </c>
      <c r="D13" s="8">
        <v>866992</v>
      </c>
      <c r="E13" s="8">
        <v>3582368</v>
      </c>
      <c r="F13" s="8">
        <v>4345738</v>
      </c>
      <c r="G13" s="8"/>
      <c r="H13" s="22">
        <f t="shared" si="0"/>
        <v>-93.47288650278468</v>
      </c>
      <c r="I13" s="16">
        <f t="shared" si="1"/>
        <v>338.95439793836357</v>
      </c>
      <c r="J13" s="16">
        <f t="shared" si="2"/>
        <v>313.1950467824386</v>
      </c>
      <c r="K13" s="16">
        <f t="shared" si="3"/>
        <v>21.309089406783446</v>
      </c>
      <c r="L13" s="16"/>
    </row>
    <row r="14" spans="1:12" ht="39.75" customHeight="1">
      <c r="A14" s="14" t="s">
        <v>7</v>
      </c>
      <c r="B14" s="10">
        <v>3845610</v>
      </c>
      <c r="C14" s="8">
        <v>277086</v>
      </c>
      <c r="D14" s="8">
        <v>1577716</v>
      </c>
      <c r="E14" s="8">
        <v>4418613</v>
      </c>
      <c r="F14" s="8">
        <v>5619004</v>
      </c>
      <c r="G14" s="8"/>
      <c r="H14" s="22">
        <f t="shared" si="0"/>
        <v>-92.79474517696802</v>
      </c>
      <c r="I14" s="16">
        <f t="shared" si="1"/>
        <v>469.3957832586273</v>
      </c>
      <c r="J14" s="16">
        <f t="shared" si="2"/>
        <v>180.06390250209796</v>
      </c>
      <c r="K14" s="16">
        <f t="shared" si="3"/>
        <v>27.16669235346024</v>
      </c>
      <c r="L14" s="16"/>
    </row>
    <row r="15" spans="1:12" ht="39.75" customHeight="1" hidden="1">
      <c r="A15" s="23" t="s">
        <v>22</v>
      </c>
      <c r="B15" s="24">
        <f>SUM(B11:B14)</f>
        <v>14007875</v>
      </c>
      <c r="C15" s="25">
        <f>SUM(C11:C14)</f>
        <v>5427114</v>
      </c>
      <c r="D15" s="25">
        <f>SUM(D11:D14)</f>
        <v>6070628</v>
      </c>
      <c r="E15" s="25">
        <f>SUM(E11:E14)</f>
        <v>16840698</v>
      </c>
      <c r="F15" s="25">
        <f>SUM(F11:F14)</f>
        <v>21641665</v>
      </c>
      <c r="G15" s="25"/>
      <c r="H15" s="26">
        <f>((C15-B15)/B15)*100</f>
        <v>-61.25669311012556</v>
      </c>
      <c r="I15" s="17">
        <f>((D15-C15)/C15)*100</f>
        <v>11.857388659976555</v>
      </c>
      <c r="J15" s="17">
        <f>((E15-D15)/D15)*100</f>
        <v>177.412781675965</v>
      </c>
      <c r="K15" s="17">
        <f t="shared" si="3"/>
        <v>28.508123594402086</v>
      </c>
      <c r="L15" s="17"/>
    </row>
    <row r="16" spans="1:12" ht="39.75" customHeight="1">
      <c r="A16" s="14" t="s">
        <v>8</v>
      </c>
      <c r="B16" s="10">
        <v>6166530</v>
      </c>
      <c r="C16" s="8">
        <v>733542</v>
      </c>
      <c r="D16" s="8">
        <v>4253573</v>
      </c>
      <c r="E16" s="8">
        <v>6515870</v>
      </c>
      <c r="F16" s="8">
        <v>6905053</v>
      </c>
      <c r="G16" s="8"/>
      <c r="H16" s="22">
        <f t="shared" si="0"/>
        <v>-88.1044606934532</v>
      </c>
      <c r="I16" s="16">
        <f t="shared" si="1"/>
        <v>479.86768310471655</v>
      </c>
      <c r="J16" s="16">
        <f t="shared" si="2"/>
        <v>53.18580402875418</v>
      </c>
      <c r="K16" s="16">
        <f t="shared" si="3"/>
        <v>5.972847831525184</v>
      </c>
      <c r="L16" s="16"/>
    </row>
    <row r="17" spans="1:12" ht="39.75" customHeight="1">
      <c r="A17" s="14" t="s">
        <v>9</v>
      </c>
      <c r="B17" s="10">
        <v>7472056</v>
      </c>
      <c r="C17" s="8">
        <v>2177367</v>
      </c>
      <c r="D17" s="8">
        <v>6272811</v>
      </c>
      <c r="E17" s="8">
        <v>8123323</v>
      </c>
      <c r="F17" s="8">
        <v>8455089</v>
      </c>
      <c r="G17" s="8"/>
      <c r="H17" s="22">
        <f t="shared" si="0"/>
        <v>-70.85986775259714</v>
      </c>
      <c r="I17" s="16">
        <f t="shared" si="1"/>
        <v>188.09158033533163</v>
      </c>
      <c r="J17" s="16">
        <f t="shared" si="2"/>
        <v>29.50052217418953</v>
      </c>
      <c r="K17" s="16">
        <f t="shared" si="3"/>
        <v>4.084116807862989</v>
      </c>
      <c r="L17" s="16"/>
    </row>
    <row r="18" spans="1:12" ht="40.5" customHeight="1">
      <c r="A18" s="14" t="s">
        <v>10</v>
      </c>
      <c r="B18" s="10">
        <v>6192897</v>
      </c>
      <c r="C18" s="8">
        <v>2608366</v>
      </c>
      <c r="D18" s="8">
        <v>5009679</v>
      </c>
      <c r="E18" s="8">
        <v>6739606</v>
      </c>
      <c r="F18" s="8">
        <v>6978015</v>
      </c>
      <c r="G18" s="8"/>
      <c r="H18" s="22">
        <f t="shared" si="0"/>
        <v>-57.881327591917</v>
      </c>
      <c r="I18" s="16">
        <f t="shared" si="1"/>
        <v>92.06196523033961</v>
      </c>
      <c r="J18" s="16">
        <f t="shared" si="2"/>
        <v>34.531693547630496</v>
      </c>
      <c r="K18" s="16">
        <f t="shared" si="3"/>
        <v>3.537432306873725</v>
      </c>
      <c r="L18" s="16"/>
    </row>
    <row r="19" spans="1:12" ht="40.5" customHeight="1" hidden="1">
      <c r="A19" s="23" t="s">
        <v>23</v>
      </c>
      <c r="B19" s="24">
        <f>SUM(B15:B18)</f>
        <v>33839358</v>
      </c>
      <c r="C19" s="25">
        <f>SUM(C15:C18)</f>
        <v>10946389</v>
      </c>
      <c r="D19" s="25">
        <f>SUM(D15:D18)</f>
        <v>21606691</v>
      </c>
      <c r="E19" s="25">
        <f>SUM(E15:E18)</f>
        <v>38219497</v>
      </c>
      <c r="F19" s="25">
        <f>SUM(F15:F18)</f>
        <v>43979822</v>
      </c>
      <c r="G19" s="25"/>
      <c r="H19" s="26">
        <f>((C19-B19)/B19)*100</f>
        <v>-67.65190107921079</v>
      </c>
      <c r="I19" s="17">
        <f>((D19-C19)/C19)*100</f>
        <v>97.386471465613</v>
      </c>
      <c r="J19" s="17">
        <f>((E19-D19)/D19)*100</f>
        <v>76.88732161717869</v>
      </c>
      <c r="K19" s="17">
        <f t="shared" si="3"/>
        <v>15.071692335459048</v>
      </c>
      <c r="L19" s="17"/>
    </row>
    <row r="20" spans="1:12" ht="40.5" customHeight="1">
      <c r="A20" s="14" t="s">
        <v>11</v>
      </c>
      <c r="B20" s="10">
        <v>4708693</v>
      </c>
      <c r="C20" s="8">
        <v>2219434</v>
      </c>
      <c r="D20" s="8">
        <v>4371047</v>
      </c>
      <c r="E20" s="8">
        <v>5755639</v>
      </c>
      <c r="F20" s="8">
        <v>5907223</v>
      </c>
      <c r="G20" s="8"/>
      <c r="H20" s="22">
        <f t="shared" si="0"/>
        <v>-52.86517936081201</v>
      </c>
      <c r="I20" s="16">
        <f t="shared" si="1"/>
        <v>96.94422091398077</v>
      </c>
      <c r="J20" s="16">
        <f t="shared" si="2"/>
        <v>31.676438162298414</v>
      </c>
      <c r="K20" s="16">
        <f t="shared" si="3"/>
        <v>2.633660658703578</v>
      </c>
      <c r="L20" s="16"/>
    </row>
    <row r="21" spans="1:12" ht="39.75" customHeight="1">
      <c r="A21" s="14" t="s">
        <v>12</v>
      </c>
      <c r="B21" s="10">
        <v>2436143</v>
      </c>
      <c r="C21" s="8">
        <v>1141575</v>
      </c>
      <c r="D21" s="8">
        <v>2331200</v>
      </c>
      <c r="E21" s="8">
        <v>3337564</v>
      </c>
      <c r="F21" s="8">
        <v>3327865</v>
      </c>
      <c r="G21" s="8"/>
      <c r="H21" s="22">
        <f t="shared" si="0"/>
        <v>-53.140066079864766</v>
      </c>
      <c r="I21" s="16">
        <f t="shared" si="1"/>
        <v>104.20909708078752</v>
      </c>
      <c r="J21" s="16">
        <f t="shared" si="2"/>
        <v>43.16935483870968</v>
      </c>
      <c r="K21" s="16">
        <f t="shared" si="3"/>
        <v>-0.2906011689963099</v>
      </c>
      <c r="L21" s="16"/>
    </row>
    <row r="22" spans="1:12" ht="41.25" customHeight="1" thickBot="1">
      <c r="A22" s="28" t="s">
        <v>13</v>
      </c>
      <c r="B22" s="29">
        <v>1867585</v>
      </c>
      <c r="C22" s="15">
        <v>861974</v>
      </c>
      <c r="D22" s="30">
        <v>2000783</v>
      </c>
      <c r="E22" s="15">
        <v>2544329</v>
      </c>
      <c r="F22" s="29">
        <v>2659265</v>
      </c>
      <c r="G22" s="29"/>
      <c r="H22" s="31">
        <f t="shared" si="0"/>
        <v>-53.8455277805294</v>
      </c>
      <c r="I22" s="32">
        <f t="shared" si="1"/>
        <v>132.11639794239733</v>
      </c>
      <c r="J22" s="32">
        <f t="shared" si="2"/>
        <v>27.166664250945754</v>
      </c>
      <c r="K22" s="32">
        <f t="shared" si="3"/>
        <v>4.5173403282358535</v>
      </c>
      <c r="L22" s="32"/>
    </row>
    <row r="23" spans="1:12" ht="40.5" customHeight="1" hidden="1" thickBot="1">
      <c r="A23" s="23" t="s">
        <v>24</v>
      </c>
      <c r="B23" s="24">
        <f>SUM(B19:B22)</f>
        <v>42851779</v>
      </c>
      <c r="C23" s="25">
        <f>SUM(C19:C22)</f>
        <v>15169372</v>
      </c>
      <c r="D23" s="25">
        <f>SUM(D19:D22)</f>
        <v>30309721</v>
      </c>
      <c r="E23" s="25">
        <f>SUM(E19:E22)</f>
        <v>49857029</v>
      </c>
      <c r="F23" s="25">
        <f>SUM(F19:F22)</f>
        <v>55874175</v>
      </c>
      <c r="G23" s="25"/>
      <c r="H23" s="26">
        <f>((C23-B23)/B23)*100</f>
        <v>-64.6003681667452</v>
      </c>
      <c r="I23" s="17">
        <f>((D23-C23)/C23)*100</f>
        <v>99.80867368800766</v>
      </c>
      <c r="J23" s="17">
        <f>((E23-D23)/D23)*100</f>
        <v>64.49187704499161</v>
      </c>
      <c r="K23" s="33">
        <f t="shared" si="3"/>
        <v>12.068801773166227</v>
      </c>
      <c r="L23" s="33">
        <f t="shared" si="4"/>
        <v>-100</v>
      </c>
    </row>
    <row r="24" spans="1:11" ht="21" customHeight="1">
      <c r="A24" s="35" t="s">
        <v>1</v>
      </c>
      <c r="B24" s="35"/>
      <c r="C24" s="35"/>
      <c r="D24" s="35"/>
      <c r="E24" s="35"/>
      <c r="F24" s="35"/>
      <c r="G24" s="35"/>
      <c r="H24" s="35"/>
      <c r="I24" s="35"/>
      <c r="J24" s="35"/>
      <c r="K24" s="34"/>
    </row>
    <row r="25" spans="1:10" ht="21" customHeight="1">
      <c r="A25" s="36" t="s">
        <v>2</v>
      </c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2.75" customHeight="1">
      <c r="A26" s="3"/>
      <c r="B26" s="3"/>
      <c r="C26" s="3"/>
      <c r="D26" s="3"/>
      <c r="E26" s="5"/>
      <c r="F26" s="5"/>
      <c r="G26" s="5"/>
      <c r="H26" s="5"/>
      <c r="I26" s="5"/>
      <c r="J26" s="5"/>
    </row>
    <row r="27" spans="1:10" ht="15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2.75" customHeight="1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 customHeight="1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2.75" customHeight="1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2.75" customHeight="1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2.75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2.75" customHeight="1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2.75" customHeight="1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2.75" customHeight="1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.75" customHeight="1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2.75">
      <c r="A66" s="5"/>
      <c r="B66" s="5"/>
      <c r="C66" s="5"/>
      <c r="D66" s="5"/>
      <c r="E66" s="5"/>
      <c r="F66" s="5"/>
      <c r="G66" s="5"/>
      <c r="H66" s="5"/>
      <c r="I66" s="5"/>
      <c r="J66" s="5"/>
    </row>
  </sheetData>
  <sheetProtection selectLockedCells="1" selectUnlockedCells="1"/>
  <mergeCells count="6">
    <mergeCell ref="A24:J24"/>
    <mergeCell ref="A25:J25"/>
    <mergeCell ref="A5:A7"/>
    <mergeCell ref="B5:G5"/>
    <mergeCell ref="H5:L5"/>
    <mergeCell ref="A1:L3"/>
  </mergeCells>
  <printOptions horizontalCentered="1" verticalCentered="1"/>
  <pageMargins left="0" right="0" top="0" bottom="0" header="0.511811023622047" footer="0.511811023622047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Orhan BULDAĞ</dc:creator>
  <cp:keywords/>
  <dc:description/>
  <cp:lastModifiedBy>Meltem TAŞCI BİBEROĞLU</cp:lastModifiedBy>
  <cp:lastPrinted>2021-07-29T08:40:16Z</cp:lastPrinted>
  <dcterms:created xsi:type="dcterms:W3CDTF">2002-03-20T10:03:52Z</dcterms:created>
  <dcterms:modified xsi:type="dcterms:W3CDTF">2024-04-30T07:27:26Z</dcterms:modified>
  <cp:category/>
  <cp:version/>
  <cp:contentType/>
  <cp:contentStatus/>
</cp:coreProperties>
</file>